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056" windowWidth="15480" windowHeight="7035" tabRatio="855" activeTab="3"/>
  </bookViews>
  <sheets>
    <sheet name="INVERSIÓN" sheetId="1" r:id="rId1"/>
    <sheet name="G OPERACIONALES" sheetId="2" r:id="rId2"/>
    <sheet name="G. GENERALES" sheetId="3" r:id="rId3"/>
    <sheet name="COSTO TOTAL" sheetId="4" r:id="rId4"/>
  </sheets>
  <definedNames>
    <definedName name="_xlnm.Print_Area" localSheetId="3">'COSTO TOTAL'!$A$1:$A$2</definedName>
    <definedName name="_xlnm.Print_Area" localSheetId="1">'G OPERACIONALES'!$A$1:$G$26</definedName>
    <definedName name="_xlnm.Print_Area" localSheetId="2">'G. GENERALES'!$A$1:$F$6</definedName>
    <definedName name="_xlnm.Print_Area" localSheetId="0">'INVERSIÓN'!$A$1:$G$28</definedName>
  </definedNames>
  <calcPr fullCalcOnLoad="1"/>
</workbook>
</file>

<file path=xl/sharedStrings.xml><?xml version="1.0" encoding="utf-8"?>
<sst xmlns="http://schemas.openxmlformats.org/spreadsheetml/2006/main" count="77" uniqueCount="32">
  <si>
    <t>SUBTOTAL</t>
  </si>
  <si>
    <t>DESCRIPCIÓN</t>
  </si>
  <si>
    <t>COSTO TOTAL DEL PROYECTO</t>
  </si>
  <si>
    <t xml:space="preserve">      FINANCIAMIENTO</t>
  </si>
  <si>
    <t>MINENERGÍA</t>
  </si>
  <si>
    <t>GASTOS GENERALES</t>
  </si>
  <si>
    <t>HONORARIOS EQUIPO DE TRABAJO</t>
  </si>
  <si>
    <t>ÍTEM</t>
  </si>
  <si>
    <t>INVERSIÓN</t>
  </si>
  <si>
    <t>ADECUACIÓN DE LA INFRAESTRUCTURA</t>
  </si>
  <si>
    <t>APORTE PROPIO</t>
  </si>
  <si>
    <t>SISTEMA ENERGÉTICO</t>
  </si>
  <si>
    <t>GASTOS OPERACIONALES</t>
  </si>
  <si>
    <t>GASTO
(UNITARIO O MENSUAL)</t>
  </si>
  <si>
    <t xml:space="preserve">CANTIDAD </t>
  </si>
  <si>
    <t>TRASLADOS</t>
  </si>
  <si>
    <t>DIFUSIÓN</t>
  </si>
  <si>
    <t>SUBTOTAL GASTOS OPERACIONALES</t>
  </si>
  <si>
    <t>[$]</t>
  </si>
  <si>
    <t>GASTO
TOTAL</t>
  </si>
  <si>
    <t>[UNIDADES O MESES]</t>
  </si>
  <si>
    <t>[$/UNIDAD  O  $/MES]</t>
  </si>
  <si>
    <t>GASTO TOTAL</t>
  </si>
  <si>
    <t>GASTOS DE ADMINISTRACIÓN</t>
  </si>
  <si>
    <t>COSTO TOTAL PROYECTO</t>
  </si>
  <si>
    <t>SUBTOTAL GASTOS GENERALES</t>
  </si>
  <si>
    <t>OTROS GASTOS OPERACIONALES CON APORTES PROPIOS</t>
  </si>
  <si>
    <t>OTROS GASTOS DE INVERSIÓN CON APORTES PROPIOS</t>
  </si>
  <si>
    <t>OTROS GASTOS DE ADMINISTRACIÓN CON APORTES PROPIOS</t>
  </si>
  <si>
    <t>COSTO TOTAL PROYECTO [%]</t>
  </si>
  <si>
    <t>INSTALACION DE FAENA</t>
  </si>
  <si>
    <t xml:space="preserve">HONORARIOS </t>
  </si>
</sst>
</file>

<file path=xl/styles.xml><?xml version="1.0" encoding="utf-8"?>
<styleSheet xmlns="http://schemas.openxmlformats.org/spreadsheetml/2006/main">
  <numFmts count="3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Ch$&quot;#,##0;\-&quot;Ch$&quot;#,##0"/>
    <numFmt numFmtId="173" formatCode="&quot;Ch$&quot;#,##0;[Red]\-&quot;Ch$&quot;#,##0"/>
    <numFmt numFmtId="174" formatCode="&quot;Ch$&quot;#,##0.00;\-&quot;Ch$&quot;#,##0.00"/>
    <numFmt numFmtId="175" formatCode="&quot;Ch$&quot;#,##0.00;[Red]\-&quot;Ch$&quot;#,##0.00"/>
    <numFmt numFmtId="176" formatCode="_-&quot;Ch$&quot;* #,##0_-;\-&quot;Ch$&quot;* #,##0_-;_-&quot;Ch$&quot;* &quot;-&quot;_-;_-@_-"/>
    <numFmt numFmtId="177" formatCode="_-&quot;Ch$&quot;* #,##0.00_-;\-&quot;Ch$&quot;* #,##0.00_-;_-&quot;Ch$&quot;* &quot;-&quot;??_-;_-@_-"/>
    <numFmt numFmtId="178" formatCode="#,##0\ &quot;Pts&quot;;\-#,##0\ &quot;Pts&quot;"/>
    <numFmt numFmtId="179" formatCode="#,##0\ &quot;Pts&quot;;[Red]\-#,##0\ &quot;Pts&quot;"/>
    <numFmt numFmtId="180" formatCode="#,##0.00\ &quot;Pts&quot;;\-#,##0.00\ &quot;Pts&quot;"/>
    <numFmt numFmtId="181" formatCode="#,##0.00\ &quot;Pts&quot;;[Red]\-#,##0.00\ &quot;Pts&quot;"/>
    <numFmt numFmtId="182" formatCode="_-* #,##0\ &quot;Pts&quot;_-;\-* #,##0\ &quot;Pts&quot;_-;_-* &quot;-&quot;\ &quot;Pts&quot;_-;_-@_-"/>
    <numFmt numFmtId="183" formatCode="_-* #,##0\ _P_t_s_-;\-* #,##0\ _P_t_s_-;_-* &quot;-&quot;\ _P_t_s_-;_-@_-"/>
    <numFmt numFmtId="184" formatCode="_-* #,##0.00\ &quot;Pts&quot;_-;\-* #,##0.00\ &quot;Pts&quot;_-;_-* &quot;-&quot;??\ &quot;Pts&quot;_-;_-@_-"/>
    <numFmt numFmtId="185" formatCode="_-* #,##0.00\ _P_t_s_-;\-* #,##0.00\ _P_t_s_-;_-* &quot;-&quot;??\ _P_t_s_-;_-@_-"/>
    <numFmt numFmtId="186" formatCode="_-* #,##0.0\ &quot;Pts&quot;_-;\-* #,##0.0\ &quot;Pts&quot;_-;_-* &quot;-&quot;??\ &quot;Pts&quot;_-;_-@_-"/>
    <numFmt numFmtId="187" formatCode="_-* #,##0\ &quot;Pts&quot;_-;\-* #,##0\ &quot;Pts&quot;_-;_-* &quot;-&quot;??\ &quot;Pts&quot;_-;_-@_-"/>
    <numFmt numFmtId="188" formatCode="_-[$$-340A]\ * #,##0.00_-;\-[$$-340A]\ * #,##0.00_-;_-[$$-340A]\ * &quot;-&quot;??_-;_-@_-"/>
    <numFmt numFmtId="189" formatCode="_-[$$-340A]\ * #,##0.0_-;\-[$$-340A]\ * #,##0.0_-;_-[$$-340A]\ * &quot;-&quot;??_-;_-@_-"/>
    <numFmt numFmtId="190" formatCode="_-[$$-340A]\ * #,##0_-;\-[$$-340A]\ * #,##0_-;_-[$$-340A]\ * &quot;-&quot;??_-;_-@_-"/>
    <numFmt numFmtId="191" formatCode="[$$-340A]\ #,##0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b/>
      <sz val="14"/>
      <name val="Calibri"/>
      <family val="2"/>
    </font>
    <font>
      <b/>
      <sz val="10"/>
      <name val="Calibri"/>
      <family val="2"/>
    </font>
    <font>
      <b/>
      <sz val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lightUp">
        <fgColor theme="0" tint="-0.3499799966812134"/>
        <bgColor theme="0" tint="-0.04997999966144562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1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2" fillId="20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64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18" fillId="0" borderId="10" xfId="0" applyFont="1" applyBorder="1" applyAlignment="1">
      <alignment/>
    </xf>
    <xf numFmtId="0" fontId="18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0" fillId="32" borderId="11" xfId="0" applyFont="1" applyFill="1" applyBorder="1" applyAlignment="1">
      <alignment horizontal="center" vertical="center"/>
    </xf>
    <xf numFmtId="0" fontId="20" fillId="32" borderId="10" xfId="0" applyFont="1" applyFill="1" applyBorder="1" applyAlignment="1">
      <alignment horizontal="center" vertical="center" wrapText="1"/>
    </xf>
    <xf numFmtId="0" fontId="21" fillId="32" borderId="10" xfId="0" applyFont="1" applyFill="1" applyBorder="1" applyAlignment="1">
      <alignment horizontal="center" vertical="center" wrapText="1"/>
    </xf>
    <xf numFmtId="0" fontId="21" fillId="32" borderId="10" xfId="0" applyFont="1" applyFill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0" fillId="33" borderId="12" xfId="0" applyFont="1" applyFill="1" applyBorder="1" applyAlignment="1">
      <alignment vertical="center"/>
    </xf>
    <xf numFmtId="0" fontId="18" fillId="0" borderId="10" xfId="0" applyFont="1" applyBorder="1" applyAlignment="1">
      <alignment vertical="center"/>
    </xf>
    <xf numFmtId="0" fontId="18" fillId="0" borderId="10" xfId="0" applyFont="1" applyBorder="1" applyAlignment="1">
      <alignment horizontal="right" vertical="center"/>
    </xf>
    <xf numFmtId="0" fontId="20" fillId="33" borderId="12" xfId="0" applyFont="1" applyFill="1" applyBorder="1" applyAlignment="1">
      <alignment horizontal="center" vertical="center"/>
    </xf>
    <xf numFmtId="0" fontId="20" fillId="32" borderId="10" xfId="0" applyFont="1" applyFill="1" applyBorder="1" applyAlignment="1">
      <alignment vertical="center"/>
    </xf>
    <xf numFmtId="0" fontId="20" fillId="32" borderId="12" xfId="0" applyFont="1" applyFill="1" applyBorder="1" applyAlignment="1">
      <alignment horizontal="center" vertical="center"/>
    </xf>
    <xf numFmtId="0" fontId="20" fillId="33" borderId="10" xfId="0" applyFont="1" applyFill="1" applyBorder="1" applyAlignment="1">
      <alignment vertical="center"/>
    </xf>
    <xf numFmtId="0" fontId="20" fillId="33" borderId="1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21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vertical="center"/>
    </xf>
    <xf numFmtId="0" fontId="18" fillId="0" borderId="10" xfId="0" applyFont="1" applyBorder="1" applyAlignment="1">
      <alignment/>
    </xf>
    <xf numFmtId="0" fontId="20" fillId="32" borderId="12" xfId="0" applyFont="1" applyFill="1" applyBorder="1" applyAlignment="1">
      <alignment horizontal="center" vertical="center"/>
    </xf>
    <xf numFmtId="0" fontId="20" fillId="34" borderId="10" xfId="0" applyFont="1" applyFill="1" applyBorder="1" applyAlignment="1">
      <alignment vertical="center"/>
    </xf>
    <xf numFmtId="0" fontId="18" fillId="34" borderId="10" xfId="0" applyFont="1" applyFill="1" applyBorder="1" applyAlignment="1">
      <alignment/>
    </xf>
    <xf numFmtId="0" fontId="18" fillId="0" borderId="12" xfId="0" applyFont="1" applyBorder="1" applyAlignment="1">
      <alignment vertical="center"/>
    </xf>
    <xf numFmtId="0" fontId="18" fillId="0" borderId="12" xfId="0" applyFont="1" applyBorder="1" applyAlignment="1">
      <alignment horizontal="right" vertical="center"/>
    </xf>
    <xf numFmtId="0" fontId="20" fillId="33" borderId="10" xfId="0" applyFont="1" applyFill="1" applyBorder="1" applyAlignment="1">
      <alignment horizontal="center" vertical="center"/>
    </xf>
    <xf numFmtId="9" fontId="20" fillId="32" borderId="10" xfId="52" applyFont="1" applyFill="1" applyBorder="1" applyAlignment="1">
      <alignment vertical="center"/>
    </xf>
    <xf numFmtId="0" fontId="20" fillId="33" borderId="13" xfId="0" applyFont="1" applyFill="1" applyBorder="1" applyAlignment="1">
      <alignment horizontal="right" vertical="center"/>
    </xf>
    <xf numFmtId="188" fontId="18" fillId="0" borderId="10" xfId="48" applyNumberFormat="1" applyFont="1" applyBorder="1" applyAlignment="1">
      <alignment horizontal="right" vertical="center"/>
    </xf>
    <xf numFmtId="188" fontId="18" fillId="0" borderId="10" xfId="48" applyNumberFormat="1" applyFont="1" applyBorder="1" applyAlignment="1">
      <alignment vertical="center"/>
    </xf>
    <xf numFmtId="189" fontId="18" fillId="0" borderId="10" xfId="48" applyNumberFormat="1" applyFont="1" applyBorder="1" applyAlignment="1">
      <alignment horizontal="right" vertical="center"/>
    </xf>
    <xf numFmtId="189" fontId="18" fillId="0" borderId="10" xfId="48" applyNumberFormat="1" applyFont="1" applyBorder="1" applyAlignment="1">
      <alignment vertical="center"/>
    </xf>
    <xf numFmtId="190" fontId="18" fillId="0" borderId="10" xfId="48" applyNumberFormat="1" applyFont="1" applyBorder="1" applyAlignment="1">
      <alignment vertical="center"/>
    </xf>
    <xf numFmtId="190" fontId="20" fillId="33" borderId="10" xfId="48" applyNumberFormat="1" applyFont="1" applyFill="1" applyBorder="1" applyAlignment="1">
      <alignment horizontal="center" vertical="center"/>
    </xf>
    <xf numFmtId="190" fontId="20" fillId="33" borderId="10" xfId="0" applyNumberFormat="1" applyFont="1" applyFill="1" applyBorder="1" applyAlignment="1">
      <alignment horizontal="center" vertical="center"/>
    </xf>
    <xf numFmtId="190" fontId="20" fillId="32" borderId="10" xfId="48" applyNumberFormat="1" applyFont="1" applyFill="1" applyBorder="1" applyAlignment="1">
      <alignment vertical="center"/>
    </xf>
    <xf numFmtId="190" fontId="20" fillId="33" borderId="14" xfId="48" applyNumberFormat="1" applyFont="1" applyFill="1" applyBorder="1" applyAlignment="1">
      <alignment horizontal="right" vertical="center"/>
    </xf>
    <xf numFmtId="190" fontId="20" fillId="33" borderId="10" xfId="48" applyNumberFormat="1" applyFont="1" applyFill="1" applyBorder="1" applyAlignment="1">
      <alignment horizontal="right" vertical="center"/>
    </xf>
    <xf numFmtId="190" fontId="18" fillId="0" borderId="10" xfId="48" applyNumberFormat="1" applyFont="1" applyBorder="1" applyAlignment="1">
      <alignment horizontal="right" vertical="center"/>
    </xf>
    <xf numFmtId="191" fontId="18" fillId="0" borderId="0" xfId="0" applyNumberFormat="1" applyFont="1" applyAlignment="1">
      <alignment/>
    </xf>
    <xf numFmtId="190" fontId="20" fillId="32" borderId="10" xfId="0" applyNumberFormat="1" applyFont="1" applyFill="1" applyBorder="1" applyAlignment="1">
      <alignment vertical="center"/>
    </xf>
    <xf numFmtId="0" fontId="18" fillId="0" borderId="0" xfId="0" applyFont="1" applyAlignment="1">
      <alignment horizontal="center" vertical="center"/>
    </xf>
    <xf numFmtId="0" fontId="20" fillId="33" borderId="12" xfId="0" applyFont="1" applyFill="1" applyBorder="1" applyAlignment="1">
      <alignment horizontal="center" vertical="center"/>
    </xf>
    <xf numFmtId="0" fontId="20" fillId="33" borderId="14" xfId="0" applyFont="1" applyFill="1" applyBorder="1" applyAlignment="1">
      <alignment horizontal="center" vertical="center"/>
    </xf>
    <xf numFmtId="0" fontId="20" fillId="33" borderId="13" xfId="0" applyFont="1" applyFill="1" applyBorder="1" applyAlignment="1">
      <alignment horizontal="center" vertical="center"/>
    </xf>
    <xf numFmtId="0" fontId="20" fillId="32" borderId="15" xfId="0" applyFont="1" applyFill="1" applyBorder="1" applyAlignment="1">
      <alignment horizontal="center" vertical="center" wrapText="1"/>
    </xf>
    <xf numFmtId="0" fontId="20" fillId="32" borderId="16" xfId="0" applyFont="1" applyFill="1" applyBorder="1" applyAlignment="1">
      <alignment horizontal="center" vertical="center"/>
    </xf>
    <xf numFmtId="0" fontId="20" fillId="32" borderId="10" xfId="0" applyFont="1" applyFill="1" applyBorder="1" applyAlignment="1">
      <alignment horizontal="center" vertical="center"/>
    </xf>
    <xf numFmtId="0" fontId="20" fillId="32" borderId="15" xfId="0" applyFont="1" applyFill="1" applyBorder="1" applyAlignment="1">
      <alignment horizontal="center" vertical="center"/>
    </xf>
    <xf numFmtId="0" fontId="20" fillId="32" borderId="17" xfId="0" applyFont="1" applyFill="1" applyBorder="1" applyAlignment="1">
      <alignment horizontal="center" vertical="center"/>
    </xf>
    <xf numFmtId="0" fontId="20" fillId="32" borderId="12" xfId="0" applyFont="1" applyFill="1" applyBorder="1" applyAlignment="1">
      <alignment horizontal="center" vertical="center"/>
    </xf>
    <xf numFmtId="0" fontId="20" fillId="32" borderId="14" xfId="0" applyFont="1" applyFill="1" applyBorder="1" applyAlignment="1">
      <alignment horizontal="center" vertical="center"/>
    </xf>
    <xf numFmtId="0" fontId="20" fillId="32" borderId="13" xfId="0" applyFont="1" applyFill="1" applyBorder="1" applyAlignment="1">
      <alignment horizontal="center" vertical="center"/>
    </xf>
    <xf numFmtId="0" fontId="20" fillId="33" borderId="10" xfId="0" applyFont="1" applyFill="1" applyBorder="1" applyAlignment="1">
      <alignment horizontal="center" vertical="center"/>
    </xf>
    <xf numFmtId="0" fontId="20" fillId="32" borderId="16" xfId="0" applyFont="1" applyFill="1" applyBorder="1" applyAlignment="1">
      <alignment horizontal="center" vertical="center" wrapText="1"/>
    </xf>
    <xf numFmtId="0" fontId="20" fillId="32" borderId="10" xfId="0" applyFont="1" applyFill="1" applyBorder="1" applyAlignment="1">
      <alignment horizontal="center"/>
    </xf>
    <xf numFmtId="0" fontId="20" fillId="32" borderId="10" xfId="52" applyNumberFormat="1" applyFont="1" applyFill="1" applyBorder="1" applyAlignment="1">
      <alignment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8"/>
  <sheetViews>
    <sheetView showGridLines="0" zoomScalePageLayoutView="0" workbookViewId="0" topLeftCell="A4">
      <selection activeCell="C7" sqref="C7"/>
    </sheetView>
  </sheetViews>
  <sheetFormatPr defaultColWidth="11.421875" defaultRowHeight="12.75"/>
  <cols>
    <col min="1" max="1" width="35.8515625" style="5" customWidth="1"/>
    <col min="2" max="2" width="22.8515625" style="5" customWidth="1"/>
    <col min="3" max="3" width="20.421875" style="5" customWidth="1"/>
    <col min="4" max="4" width="16.421875" style="5" customWidth="1"/>
    <col min="5" max="5" width="22.7109375" style="5" customWidth="1"/>
    <col min="6" max="6" width="20.140625" style="5" customWidth="1"/>
    <col min="7" max="7" width="17.28125" style="5" customWidth="1"/>
    <col min="8" max="16384" width="11.421875" style="5" customWidth="1"/>
  </cols>
  <sheetData>
    <row r="1" ht="37.5" customHeight="1">
      <c r="A1" s="11" t="s">
        <v>8</v>
      </c>
    </row>
    <row r="2" ht="18" customHeight="1"/>
    <row r="3" spans="1:7" s="12" customFormat="1" ht="18" customHeight="1">
      <c r="A3" s="55" t="s">
        <v>7</v>
      </c>
      <c r="B3" s="55" t="s">
        <v>1</v>
      </c>
      <c r="C3" s="52" t="s">
        <v>13</v>
      </c>
      <c r="D3" s="52" t="s">
        <v>14</v>
      </c>
      <c r="E3" s="52" t="s">
        <v>22</v>
      </c>
      <c r="F3" s="54" t="s">
        <v>3</v>
      </c>
      <c r="G3" s="54"/>
    </row>
    <row r="4" spans="1:7" s="12" customFormat="1" ht="18" customHeight="1">
      <c r="A4" s="56"/>
      <c r="B4" s="56"/>
      <c r="C4" s="53"/>
      <c r="D4" s="61"/>
      <c r="E4" s="53"/>
      <c r="F4" s="7" t="s">
        <v>10</v>
      </c>
      <c r="G4" s="8" t="s">
        <v>4</v>
      </c>
    </row>
    <row r="5" spans="1:7" s="12" customFormat="1" ht="18" customHeight="1">
      <c r="A5" s="53"/>
      <c r="B5" s="53"/>
      <c r="C5" s="9" t="s">
        <v>21</v>
      </c>
      <c r="D5" s="9" t="s">
        <v>20</v>
      </c>
      <c r="E5" s="10" t="s">
        <v>18</v>
      </c>
      <c r="F5" s="10" t="s">
        <v>18</v>
      </c>
      <c r="G5" s="10" t="s">
        <v>18</v>
      </c>
    </row>
    <row r="6" spans="1:7" ht="18" customHeight="1">
      <c r="A6" s="60" t="s">
        <v>9</v>
      </c>
      <c r="B6" s="60"/>
      <c r="C6" s="60"/>
      <c r="D6" s="60"/>
      <c r="E6" s="20">
        <f>SUM(E7:E10)</f>
        <v>0</v>
      </c>
      <c r="F6" s="41">
        <f>SUM(F7:F15)</f>
        <v>500000</v>
      </c>
      <c r="G6" s="41">
        <f>SUM(G7:G10)</f>
        <v>1000000</v>
      </c>
    </row>
    <row r="7" spans="1:7" ht="18" customHeight="1">
      <c r="A7" s="14"/>
      <c r="B7" s="14"/>
      <c r="C7" s="14"/>
      <c r="D7" s="14"/>
      <c r="E7" s="37">
        <f>C7*D7</f>
        <v>0</v>
      </c>
      <c r="F7" s="39">
        <v>500000</v>
      </c>
      <c r="G7" s="39">
        <v>1000000</v>
      </c>
    </row>
    <row r="8" spans="1:7" ht="18" customHeight="1">
      <c r="A8" s="14"/>
      <c r="B8" s="14"/>
      <c r="C8" s="14"/>
      <c r="D8" s="14"/>
      <c r="E8" s="37">
        <f>C8*D8</f>
        <v>0</v>
      </c>
      <c r="F8" s="38"/>
      <c r="G8" s="38"/>
    </row>
    <row r="9" spans="1:7" ht="18" customHeight="1">
      <c r="A9" s="14"/>
      <c r="B9" s="14"/>
      <c r="C9" s="14"/>
      <c r="D9" s="14"/>
      <c r="E9" s="37">
        <f>C9*D9</f>
        <v>0</v>
      </c>
      <c r="F9" s="38"/>
      <c r="G9" s="38"/>
    </row>
    <row r="10" spans="1:7" ht="18" customHeight="1">
      <c r="A10" s="14"/>
      <c r="B10" s="14"/>
      <c r="C10" s="14"/>
      <c r="D10" s="14"/>
      <c r="E10" s="37">
        <f>C10*D10</f>
        <v>0</v>
      </c>
      <c r="F10" s="38"/>
      <c r="G10" s="38"/>
    </row>
    <row r="11" spans="1:7" ht="18" customHeight="1">
      <c r="A11" s="49" t="s">
        <v>30</v>
      </c>
      <c r="B11" s="50"/>
      <c r="C11" s="50"/>
      <c r="D11" s="51"/>
      <c r="E11" s="32">
        <f>SUM(E12:E15)</f>
        <v>0</v>
      </c>
      <c r="F11" s="32">
        <f>SUM(F12:F15)</f>
        <v>0</v>
      </c>
      <c r="G11" s="41">
        <f>SUM(G12:G15)</f>
        <v>3000000</v>
      </c>
    </row>
    <row r="12" spans="1:7" ht="18" customHeight="1">
      <c r="A12" s="14"/>
      <c r="B12" s="14"/>
      <c r="C12" s="14"/>
      <c r="D12" s="14"/>
      <c r="E12" s="35">
        <f>C12*D12</f>
        <v>0</v>
      </c>
      <c r="F12" s="36"/>
      <c r="G12" s="39">
        <v>3000000</v>
      </c>
    </row>
    <row r="13" spans="1:7" ht="18" customHeight="1">
      <c r="A13" s="14"/>
      <c r="B13" s="14"/>
      <c r="C13" s="14"/>
      <c r="D13" s="14"/>
      <c r="E13" s="35">
        <f>C13*D13</f>
        <v>0</v>
      </c>
      <c r="F13" s="36"/>
      <c r="G13" s="36"/>
    </row>
    <row r="14" spans="1:7" ht="18" customHeight="1">
      <c r="A14" s="14"/>
      <c r="B14" s="14"/>
      <c r="C14" s="14"/>
      <c r="D14" s="14"/>
      <c r="E14" s="35">
        <f>C14*D14</f>
        <v>0</v>
      </c>
      <c r="F14" s="36"/>
      <c r="G14" s="36"/>
    </row>
    <row r="15" spans="1:7" ht="18" customHeight="1">
      <c r="A15" s="14"/>
      <c r="B15" s="14"/>
      <c r="C15" s="14"/>
      <c r="D15" s="14"/>
      <c r="E15" s="35">
        <f>C15*D15</f>
        <v>0</v>
      </c>
      <c r="F15" s="36"/>
      <c r="G15" s="36"/>
    </row>
    <row r="16" spans="1:7" ht="18" customHeight="1">
      <c r="A16" s="60" t="s">
        <v>11</v>
      </c>
      <c r="B16" s="60"/>
      <c r="C16" s="60"/>
      <c r="D16" s="60"/>
      <c r="E16" s="20">
        <f>SUM(E17:E20)</f>
        <v>0</v>
      </c>
      <c r="F16" s="20">
        <f>SUM(F17:F20)</f>
        <v>0</v>
      </c>
      <c r="G16" s="40">
        <f>SUM(G17:G20)</f>
        <v>10000000</v>
      </c>
    </row>
    <row r="17" spans="1:7" ht="18" customHeight="1">
      <c r="A17" s="14"/>
      <c r="B17" s="14"/>
      <c r="C17" s="14"/>
      <c r="D17" s="14"/>
      <c r="E17" s="14">
        <f>C17*D17</f>
        <v>0</v>
      </c>
      <c r="F17" s="14"/>
      <c r="G17" s="39">
        <v>10000000</v>
      </c>
    </row>
    <row r="18" spans="1:7" ht="18" customHeight="1">
      <c r="A18" s="14"/>
      <c r="B18" s="14"/>
      <c r="C18" s="14"/>
      <c r="D18" s="14"/>
      <c r="E18" s="14">
        <f>C18*D18</f>
        <v>0</v>
      </c>
      <c r="F18" s="14"/>
      <c r="G18" s="14"/>
    </row>
    <row r="19" spans="1:7" ht="18" customHeight="1">
      <c r="A19" s="14"/>
      <c r="B19" s="14"/>
      <c r="C19" s="14"/>
      <c r="D19" s="14"/>
      <c r="E19" s="14">
        <f>C19*D19</f>
        <v>0</v>
      </c>
      <c r="F19" s="14"/>
      <c r="G19" s="14"/>
    </row>
    <row r="20" spans="1:7" ht="18" customHeight="1">
      <c r="A20" s="14"/>
      <c r="B20" s="14"/>
      <c r="C20" s="14"/>
      <c r="D20" s="14"/>
      <c r="E20" s="14">
        <f>C20*D20</f>
        <v>0</v>
      </c>
      <c r="F20" s="14"/>
      <c r="G20" s="14"/>
    </row>
    <row r="21" spans="1:7" ht="18" customHeight="1">
      <c r="A21" s="49" t="s">
        <v>27</v>
      </c>
      <c r="B21" s="50"/>
      <c r="C21" s="50"/>
      <c r="D21" s="51"/>
      <c r="E21" s="32">
        <f>SUM(E22:E25)</f>
        <v>0</v>
      </c>
      <c r="F21" s="32">
        <f>SUM(F22:F25)</f>
        <v>0</v>
      </c>
      <c r="G21" s="28"/>
    </row>
    <row r="22" spans="1:7" ht="18" customHeight="1">
      <c r="A22" s="14"/>
      <c r="B22" s="14"/>
      <c r="C22" s="14"/>
      <c r="D22" s="14"/>
      <c r="E22" s="14">
        <f>C22*D22</f>
        <v>0</v>
      </c>
      <c r="F22" s="14"/>
      <c r="G22" s="28"/>
    </row>
    <row r="23" spans="1:7" ht="18" customHeight="1">
      <c r="A23" s="14"/>
      <c r="B23" s="14"/>
      <c r="C23" s="14"/>
      <c r="D23" s="14"/>
      <c r="E23" s="14">
        <f>C23*D23</f>
        <v>0</v>
      </c>
      <c r="F23" s="14"/>
      <c r="G23" s="28"/>
    </row>
    <row r="24" spans="1:7" ht="18" customHeight="1">
      <c r="A24" s="14"/>
      <c r="B24" s="14"/>
      <c r="C24" s="14"/>
      <c r="D24" s="14"/>
      <c r="E24" s="14">
        <f>C24*D24</f>
        <v>0</v>
      </c>
      <c r="F24" s="14"/>
      <c r="G24" s="28"/>
    </row>
    <row r="25" spans="1:7" ht="18" customHeight="1">
      <c r="A25" s="14"/>
      <c r="B25" s="14"/>
      <c r="C25" s="14"/>
      <c r="D25" s="14"/>
      <c r="E25" s="14">
        <f>C25*D25</f>
        <v>0</v>
      </c>
      <c r="F25" s="14"/>
      <c r="G25" s="28"/>
    </row>
    <row r="26" spans="1:7" ht="18" customHeight="1">
      <c r="A26" s="57" t="s">
        <v>0</v>
      </c>
      <c r="B26" s="58"/>
      <c r="C26" s="58"/>
      <c r="D26" s="59"/>
      <c r="E26" s="42">
        <f>E6+E16+E21</f>
        <v>0</v>
      </c>
      <c r="F26" s="42">
        <f>F6+F16+F21</f>
        <v>500000</v>
      </c>
      <c r="G26" s="42">
        <f>G6+G16+G11</f>
        <v>14000000</v>
      </c>
    </row>
    <row r="27" ht="18" customHeight="1"/>
    <row r="28" ht="18" customHeight="1">
      <c r="A28" s="12"/>
    </row>
  </sheetData>
  <sheetProtection/>
  <mergeCells count="11">
    <mergeCell ref="A26:D26"/>
    <mergeCell ref="A6:D6"/>
    <mergeCell ref="A16:D16"/>
    <mergeCell ref="C3:C4"/>
    <mergeCell ref="D3:D4"/>
    <mergeCell ref="A11:D11"/>
    <mergeCell ref="E3:E4"/>
    <mergeCell ref="F3:G3"/>
    <mergeCell ref="A3:A5"/>
    <mergeCell ref="A21:D21"/>
    <mergeCell ref="B3:B5"/>
  </mergeCells>
  <printOptions/>
  <pageMargins left="0.75" right="0.75" top="1" bottom="1" header="0" footer="0"/>
  <pageSetup fitToHeight="5" fitToWidth="1" horizontalDpi="600" verticalDpi="600" orientation="landscape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showGridLines="0" zoomScale="101" zoomScaleNormal="101" zoomScalePageLayoutView="0" workbookViewId="0" topLeftCell="A13">
      <selection activeCell="E7" sqref="E7"/>
    </sheetView>
  </sheetViews>
  <sheetFormatPr defaultColWidth="11.421875" defaultRowHeight="12.75"/>
  <cols>
    <col min="1" max="1" width="40.421875" style="1" customWidth="1"/>
    <col min="2" max="2" width="21.421875" style="1" customWidth="1"/>
    <col min="3" max="3" width="19.00390625" style="1" customWidth="1"/>
    <col min="4" max="4" width="17.28125" style="1" customWidth="1"/>
    <col min="5" max="5" width="21.140625" style="1" customWidth="1"/>
    <col min="6" max="6" width="23.00390625" style="1" customWidth="1"/>
    <col min="7" max="7" width="11.421875" style="21" customWidth="1"/>
    <col min="8" max="16384" width="11.421875" style="1" customWidth="1"/>
  </cols>
  <sheetData>
    <row r="1" spans="1:7" s="3" customFormat="1" ht="33.75" customHeight="1">
      <c r="A1" s="2" t="s">
        <v>12</v>
      </c>
      <c r="G1" s="22"/>
    </row>
    <row r="2" s="3" customFormat="1" ht="26.25" customHeight="1">
      <c r="G2" s="22"/>
    </row>
    <row r="3" spans="1:7" s="3" customFormat="1" ht="12.75">
      <c r="A3" s="55" t="s">
        <v>7</v>
      </c>
      <c r="B3" s="52" t="s">
        <v>13</v>
      </c>
      <c r="C3" s="52" t="s">
        <v>14</v>
      </c>
      <c r="D3" s="52" t="s">
        <v>19</v>
      </c>
      <c r="E3" s="62" t="s">
        <v>3</v>
      </c>
      <c r="F3" s="62"/>
      <c r="G3" s="22"/>
    </row>
    <row r="4" spans="1:7" s="3" customFormat="1" ht="32.25" customHeight="1">
      <c r="A4" s="56"/>
      <c r="B4" s="53"/>
      <c r="C4" s="61"/>
      <c r="D4" s="53"/>
      <c r="E4" s="7" t="s">
        <v>10</v>
      </c>
      <c r="F4" s="8" t="s">
        <v>4</v>
      </c>
      <c r="G4" s="22"/>
    </row>
    <row r="5" spans="1:7" s="6" customFormat="1" ht="16.5" customHeight="1">
      <c r="A5" s="53"/>
      <c r="B5" s="9" t="s">
        <v>21</v>
      </c>
      <c r="C5" s="9" t="s">
        <v>20</v>
      </c>
      <c r="D5" s="10" t="s">
        <v>18</v>
      </c>
      <c r="E5" s="10" t="s">
        <v>18</v>
      </c>
      <c r="F5" s="10" t="s">
        <v>18</v>
      </c>
      <c r="G5" s="23"/>
    </row>
    <row r="6" spans="1:7" s="5" customFormat="1" ht="18" customHeight="1">
      <c r="A6" s="49" t="s">
        <v>6</v>
      </c>
      <c r="B6" s="50"/>
      <c r="C6" s="51"/>
      <c r="D6" s="19">
        <f>SUM(D7:D10)</f>
        <v>0</v>
      </c>
      <c r="E6" s="19">
        <f>SUM(E7:E10)</f>
        <v>0</v>
      </c>
      <c r="F6" s="19">
        <f>SUM(F7:F10)</f>
        <v>0</v>
      </c>
      <c r="G6" s="24"/>
    </row>
    <row r="7" spans="1:6" ht="18" customHeight="1">
      <c r="A7" s="4"/>
      <c r="B7" s="4"/>
      <c r="C7" s="4"/>
      <c r="D7" s="26">
        <f>B7*C7</f>
        <v>0</v>
      </c>
      <c r="E7" s="26"/>
      <c r="F7" s="26"/>
    </row>
    <row r="8" spans="1:6" ht="18" customHeight="1">
      <c r="A8" s="4"/>
      <c r="B8" s="4"/>
      <c r="C8" s="4"/>
      <c r="D8" s="26">
        <f>B8*C8</f>
        <v>0</v>
      </c>
      <c r="E8" s="26"/>
      <c r="F8" s="26"/>
    </row>
    <row r="9" spans="1:6" ht="18" customHeight="1">
      <c r="A9" s="4"/>
      <c r="B9" s="4"/>
      <c r="C9" s="4"/>
      <c r="D9" s="26">
        <f>B9*C9</f>
        <v>0</v>
      </c>
      <c r="E9" s="26"/>
      <c r="F9" s="26"/>
    </row>
    <row r="10" spans="1:6" ht="18" customHeight="1">
      <c r="A10" s="4"/>
      <c r="B10" s="4"/>
      <c r="C10" s="4"/>
      <c r="D10" s="26">
        <f>B10*C10</f>
        <v>0</v>
      </c>
      <c r="E10" s="26"/>
      <c r="F10" s="26"/>
    </row>
    <row r="11" spans="1:7" s="5" customFormat="1" ht="18" customHeight="1">
      <c r="A11" s="49" t="s">
        <v>15</v>
      </c>
      <c r="B11" s="50"/>
      <c r="C11" s="51"/>
      <c r="D11" s="19">
        <f>SUM(D12:D15)</f>
        <v>0</v>
      </c>
      <c r="E11" s="19">
        <f>SUM(E12:E15)</f>
        <v>0</v>
      </c>
      <c r="F11" s="19">
        <f>SUM(F12:F15)</f>
        <v>0</v>
      </c>
      <c r="G11" s="24"/>
    </row>
    <row r="12" spans="1:6" ht="18" customHeight="1">
      <c r="A12" s="4"/>
      <c r="B12" s="4"/>
      <c r="C12" s="4"/>
      <c r="D12" s="26">
        <f>B12*C12</f>
        <v>0</v>
      </c>
      <c r="E12" s="26"/>
      <c r="F12" s="26"/>
    </row>
    <row r="13" spans="1:6" ht="18" customHeight="1">
      <c r="A13" s="4"/>
      <c r="B13" s="4"/>
      <c r="C13" s="4"/>
      <c r="D13" s="26">
        <f>B13*C13</f>
        <v>0</v>
      </c>
      <c r="E13" s="26"/>
      <c r="F13" s="26"/>
    </row>
    <row r="14" spans="1:6" ht="18" customHeight="1">
      <c r="A14" s="4"/>
      <c r="B14" s="4"/>
      <c r="C14" s="4"/>
      <c r="D14" s="26">
        <f>B14*C14</f>
        <v>0</v>
      </c>
      <c r="E14" s="26"/>
      <c r="F14" s="26"/>
    </row>
    <row r="15" spans="1:6" ht="18" customHeight="1">
      <c r="A15" s="4"/>
      <c r="B15" s="4"/>
      <c r="C15" s="4"/>
      <c r="D15" s="26">
        <f>B15*C15</f>
        <v>0</v>
      </c>
      <c r="E15" s="26"/>
      <c r="F15" s="26"/>
    </row>
    <row r="16" spans="1:7" s="5" customFormat="1" ht="18" customHeight="1">
      <c r="A16" s="49" t="s">
        <v>16</v>
      </c>
      <c r="B16" s="50"/>
      <c r="C16" s="51"/>
      <c r="D16" s="19">
        <f>SUM(D17:D20)</f>
        <v>0</v>
      </c>
      <c r="E16" s="19">
        <f>SUM(E17:E25)</f>
        <v>0</v>
      </c>
      <c r="F16" s="19">
        <f>SUM(F17:F25)</f>
        <v>0</v>
      </c>
      <c r="G16" s="24"/>
    </row>
    <row r="17" spans="1:6" ht="18" customHeight="1">
      <c r="A17" s="4"/>
      <c r="B17" s="4"/>
      <c r="C17" s="4"/>
      <c r="D17" s="26">
        <f>B17*C17</f>
        <v>0</v>
      </c>
      <c r="E17" s="26"/>
      <c r="F17" s="26"/>
    </row>
    <row r="18" spans="1:6" ht="18" customHeight="1">
      <c r="A18" s="4"/>
      <c r="B18" s="4"/>
      <c r="C18" s="4"/>
      <c r="D18" s="26">
        <f>B18*C18</f>
        <v>0</v>
      </c>
      <c r="E18" s="26"/>
      <c r="F18" s="26"/>
    </row>
    <row r="19" spans="1:6" ht="18" customHeight="1">
      <c r="A19" s="4"/>
      <c r="B19" s="4"/>
      <c r="C19" s="4"/>
      <c r="D19" s="26">
        <f>B19*C19</f>
        <v>0</v>
      </c>
      <c r="E19" s="26"/>
      <c r="F19" s="26"/>
    </row>
    <row r="20" spans="1:6" ht="18" customHeight="1">
      <c r="A20" s="4"/>
      <c r="B20" s="4"/>
      <c r="C20" s="4"/>
      <c r="D20" s="26">
        <f>B20*C20</f>
        <v>0</v>
      </c>
      <c r="E20" s="26"/>
      <c r="F20" s="26"/>
    </row>
    <row r="21" spans="1:7" s="5" customFormat="1" ht="18" customHeight="1">
      <c r="A21" s="49" t="s">
        <v>26</v>
      </c>
      <c r="B21" s="50"/>
      <c r="C21" s="51"/>
      <c r="D21" s="19">
        <f>SUM(D22:D25)</f>
        <v>0</v>
      </c>
      <c r="E21" s="19">
        <f>SUM(E22:E25)</f>
        <v>0</v>
      </c>
      <c r="F21" s="28"/>
      <c r="G21" s="24"/>
    </row>
    <row r="22" spans="1:6" ht="18" customHeight="1">
      <c r="A22" s="4"/>
      <c r="B22" s="4"/>
      <c r="C22" s="4"/>
      <c r="D22" s="26">
        <f>B22*C22</f>
        <v>0</v>
      </c>
      <c r="E22" s="26"/>
      <c r="F22" s="29"/>
    </row>
    <row r="23" spans="1:6" ht="18" customHeight="1">
      <c r="A23" s="4"/>
      <c r="B23" s="4"/>
      <c r="C23" s="4"/>
      <c r="D23" s="26">
        <f>B23*C23</f>
        <v>0</v>
      </c>
      <c r="E23" s="26"/>
      <c r="F23" s="29"/>
    </row>
    <row r="24" spans="1:6" ht="18" customHeight="1">
      <c r="A24" s="4"/>
      <c r="B24" s="4"/>
      <c r="C24" s="4"/>
      <c r="D24" s="26">
        <f>B24*C24</f>
        <v>0</v>
      </c>
      <c r="E24" s="26"/>
      <c r="F24" s="29"/>
    </row>
    <row r="25" spans="1:6" ht="18" customHeight="1">
      <c r="A25" s="4"/>
      <c r="B25" s="4"/>
      <c r="C25" s="4"/>
      <c r="D25" s="26">
        <f>B25*C25</f>
        <v>0</v>
      </c>
      <c r="E25" s="26"/>
      <c r="F25" s="29"/>
    </row>
    <row r="26" spans="1:7" s="5" customFormat="1" ht="18" customHeight="1">
      <c r="A26" s="57" t="s">
        <v>17</v>
      </c>
      <c r="B26" s="58"/>
      <c r="C26" s="59"/>
      <c r="D26" s="17">
        <f>D6+D11+D16+D21</f>
        <v>0</v>
      </c>
      <c r="E26" s="17">
        <f>E6+E11+E16+E21</f>
        <v>0</v>
      </c>
      <c r="F26" s="17">
        <f>F6+F11+F16</f>
        <v>0</v>
      </c>
      <c r="G26" s="25"/>
    </row>
  </sheetData>
  <sheetProtection/>
  <mergeCells count="10">
    <mergeCell ref="A11:C11"/>
    <mergeCell ref="A16:C16"/>
    <mergeCell ref="D3:D4"/>
    <mergeCell ref="A26:C26"/>
    <mergeCell ref="B3:B4"/>
    <mergeCell ref="E3:F3"/>
    <mergeCell ref="C3:C4"/>
    <mergeCell ref="A3:A5"/>
    <mergeCell ref="A21:C21"/>
    <mergeCell ref="A6:C6"/>
  </mergeCells>
  <printOptions/>
  <pageMargins left="0.75" right="0.75" top="1" bottom="1" header="0" footer="0"/>
  <pageSetup fitToHeight="4" fitToWidth="1" horizontalDpi="600" verticalDpi="600" orientation="landscape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6"/>
  <sheetViews>
    <sheetView showGridLines="0" zoomScalePageLayoutView="0" workbookViewId="0" topLeftCell="A1">
      <selection activeCell="G8" sqref="G8"/>
    </sheetView>
  </sheetViews>
  <sheetFormatPr defaultColWidth="11.421875" defaultRowHeight="12.75"/>
  <cols>
    <col min="1" max="1" width="38.00390625" style="1" customWidth="1"/>
    <col min="2" max="3" width="19.00390625" style="1" customWidth="1"/>
    <col min="4" max="4" width="17.00390625" style="1" customWidth="1"/>
    <col min="5" max="5" width="23.00390625" style="1" customWidth="1"/>
    <col min="6" max="6" width="24.57421875" style="1" customWidth="1"/>
    <col min="7" max="16384" width="11.421875" style="1" customWidth="1"/>
  </cols>
  <sheetData>
    <row r="1" ht="41.25" customHeight="1">
      <c r="A1" s="2" t="s">
        <v>5</v>
      </c>
    </row>
    <row r="3" spans="1:6" ht="12.75">
      <c r="A3" s="55" t="s">
        <v>7</v>
      </c>
      <c r="B3" s="52" t="s">
        <v>13</v>
      </c>
      <c r="C3" s="52" t="s">
        <v>14</v>
      </c>
      <c r="D3" s="52" t="s">
        <v>19</v>
      </c>
      <c r="E3" s="62" t="s">
        <v>3</v>
      </c>
      <c r="F3" s="62"/>
    </row>
    <row r="4" spans="1:6" ht="12.75">
      <c r="A4" s="56"/>
      <c r="B4" s="53"/>
      <c r="C4" s="61"/>
      <c r="D4" s="53"/>
      <c r="E4" s="7" t="s">
        <v>10</v>
      </c>
      <c r="F4" s="8" t="s">
        <v>4</v>
      </c>
    </row>
    <row r="5" spans="1:6" ht="12.75">
      <c r="A5" s="53"/>
      <c r="B5" s="9" t="s">
        <v>21</v>
      </c>
      <c r="C5" s="9" t="s">
        <v>20</v>
      </c>
      <c r="D5" s="10" t="s">
        <v>18</v>
      </c>
      <c r="E5" s="10" t="s">
        <v>18</v>
      </c>
      <c r="F5" s="10" t="s">
        <v>18</v>
      </c>
    </row>
    <row r="6" spans="1:7" s="5" customFormat="1" ht="18" customHeight="1">
      <c r="A6" s="49" t="s">
        <v>23</v>
      </c>
      <c r="B6" s="50"/>
      <c r="C6" s="51"/>
      <c r="D6" s="19">
        <f>SUM(D7:D10)</f>
        <v>0</v>
      </c>
      <c r="E6" s="19">
        <f>SUM(E7:E10)</f>
        <v>0</v>
      </c>
      <c r="F6" s="19">
        <f>SUM(F7:F10)</f>
        <v>0</v>
      </c>
      <c r="G6" s="24"/>
    </row>
    <row r="7" spans="1:6" ht="18" customHeight="1">
      <c r="A7" s="4"/>
      <c r="B7" s="4"/>
      <c r="C7" s="4"/>
      <c r="D7" s="4">
        <f>B7*C7</f>
        <v>0</v>
      </c>
      <c r="E7" s="4"/>
      <c r="F7" s="4"/>
    </row>
    <row r="8" spans="1:6" ht="18" customHeight="1">
      <c r="A8" s="4"/>
      <c r="B8" s="4"/>
      <c r="C8" s="4"/>
      <c r="D8" s="4">
        <f>B8*C8</f>
        <v>0</v>
      </c>
      <c r="E8" s="4"/>
      <c r="F8" s="4"/>
    </row>
    <row r="9" spans="1:6" ht="18" customHeight="1">
      <c r="A9" s="4"/>
      <c r="B9" s="4"/>
      <c r="C9" s="4"/>
      <c r="D9" s="4">
        <f>B9*C9</f>
        <v>0</v>
      </c>
      <c r="E9" s="4"/>
      <c r="F9" s="4"/>
    </row>
    <row r="10" spans="1:6" ht="18" customHeight="1">
      <c r="A10" s="4"/>
      <c r="B10" s="4"/>
      <c r="C10" s="4"/>
      <c r="D10" s="4">
        <f>B10*C10</f>
        <v>0</v>
      </c>
      <c r="E10" s="4"/>
      <c r="F10" s="4"/>
    </row>
    <row r="11" spans="1:7" s="5" customFormat="1" ht="18" customHeight="1">
      <c r="A11" s="49" t="s">
        <v>28</v>
      </c>
      <c r="B11" s="50"/>
      <c r="C11" s="51"/>
      <c r="D11" s="19">
        <f>SUM(D12:D15)</f>
        <v>0</v>
      </c>
      <c r="E11" s="19">
        <f>SUM(E12:E15)</f>
        <v>0</v>
      </c>
      <c r="F11" s="28"/>
      <c r="G11" s="24"/>
    </row>
    <row r="12" spans="1:6" ht="18" customHeight="1">
      <c r="A12" s="4"/>
      <c r="B12" s="4"/>
      <c r="C12" s="4"/>
      <c r="D12" s="4">
        <f>B12*C12</f>
        <v>0</v>
      </c>
      <c r="E12" s="4"/>
      <c r="F12" s="28"/>
    </row>
    <row r="13" spans="1:6" ht="18" customHeight="1">
      <c r="A13" s="4"/>
      <c r="B13" s="4"/>
      <c r="C13" s="4"/>
      <c r="D13" s="4">
        <f>B13*C13</f>
        <v>0</v>
      </c>
      <c r="E13" s="4"/>
      <c r="F13" s="28"/>
    </row>
    <row r="14" spans="1:6" ht="18" customHeight="1">
      <c r="A14" s="4"/>
      <c r="B14" s="4"/>
      <c r="C14" s="4"/>
      <c r="D14" s="4">
        <f>B14*C14</f>
        <v>0</v>
      </c>
      <c r="E14" s="4"/>
      <c r="F14" s="28"/>
    </row>
    <row r="15" spans="1:6" ht="18" customHeight="1">
      <c r="A15" s="4"/>
      <c r="B15" s="4"/>
      <c r="C15" s="4"/>
      <c r="D15" s="4">
        <f>B15*C15</f>
        <v>0</v>
      </c>
      <c r="E15" s="4"/>
      <c r="F15" s="28"/>
    </row>
    <row r="16" spans="1:6" ht="27" customHeight="1">
      <c r="A16" s="57" t="s">
        <v>25</v>
      </c>
      <c r="B16" s="58"/>
      <c r="C16" s="59"/>
      <c r="D16" s="17">
        <f>D6+D11</f>
        <v>0</v>
      </c>
      <c r="E16" s="17">
        <f>E6+E11</f>
        <v>0</v>
      </c>
      <c r="F16" s="17">
        <f>F6</f>
        <v>0</v>
      </c>
    </row>
  </sheetData>
  <sheetProtection/>
  <mergeCells count="8">
    <mergeCell ref="A16:C16"/>
    <mergeCell ref="A6:C6"/>
    <mergeCell ref="E3:F3"/>
    <mergeCell ref="A3:A5"/>
    <mergeCell ref="B3:B4"/>
    <mergeCell ref="C3:C4"/>
    <mergeCell ref="D3:D4"/>
    <mergeCell ref="A11:C11"/>
  </mergeCells>
  <printOptions/>
  <pageMargins left="0.75" right="0.75" top="1" bottom="1" header="0" footer="0"/>
  <pageSetup fitToHeight="5" fitToWidth="1" horizontalDpi="600" verticalDpi="600" orientation="landscape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"/>
  <sheetViews>
    <sheetView showGridLines="0" tabSelected="1" zoomScalePageLayoutView="0" workbookViewId="0" topLeftCell="A2">
      <selection activeCell="G11" sqref="G11"/>
    </sheetView>
  </sheetViews>
  <sheetFormatPr defaultColWidth="11.421875" defaultRowHeight="12.75"/>
  <cols>
    <col min="1" max="1" width="48.140625" style="1" customWidth="1"/>
    <col min="2" max="2" width="22.8515625" style="1" customWidth="1"/>
    <col min="3" max="4" width="22.28125" style="1" customWidth="1"/>
    <col min="5" max="5" width="14.7109375" style="1" bestFit="1" customWidth="1"/>
    <col min="6" max="16384" width="11.421875" style="1" customWidth="1"/>
  </cols>
  <sheetData>
    <row r="1" ht="42.75" customHeight="1">
      <c r="A1" s="11" t="s">
        <v>2</v>
      </c>
    </row>
    <row r="3" spans="1:4" ht="12.75" customHeight="1">
      <c r="A3" s="55" t="s">
        <v>7</v>
      </c>
      <c r="B3" s="52" t="s">
        <v>22</v>
      </c>
      <c r="C3" s="54" t="s">
        <v>3</v>
      </c>
      <c r="D3" s="54"/>
    </row>
    <row r="4" spans="1:4" ht="12.75">
      <c r="A4" s="56"/>
      <c r="B4" s="61"/>
      <c r="C4" s="7" t="s">
        <v>10</v>
      </c>
      <c r="D4" s="8" t="s">
        <v>4</v>
      </c>
    </row>
    <row r="5" spans="1:4" ht="12.75">
      <c r="A5" s="53"/>
      <c r="B5" s="10" t="s">
        <v>18</v>
      </c>
      <c r="C5" s="10" t="s">
        <v>18</v>
      </c>
      <c r="D5" s="10" t="s">
        <v>18</v>
      </c>
    </row>
    <row r="6" spans="1:4" ht="18" customHeight="1">
      <c r="A6" s="32" t="s">
        <v>8</v>
      </c>
      <c r="B6" s="34">
        <f>SUM(B7:B10)</f>
        <v>0</v>
      </c>
      <c r="C6" s="43">
        <f>SUM(C7:C10)</f>
        <v>500000</v>
      </c>
      <c r="D6" s="44">
        <f>SUM(D7:D10)</f>
        <v>14000000</v>
      </c>
    </row>
    <row r="7" spans="1:6" ht="18" customHeight="1">
      <c r="A7" s="14" t="s">
        <v>9</v>
      </c>
      <c r="B7" s="15">
        <f>INVERSIÓN!E6</f>
        <v>0</v>
      </c>
      <c r="C7" s="45">
        <f>INVERSIÓN!F6</f>
        <v>500000</v>
      </c>
      <c r="D7" s="45">
        <f>INVERSIÓN!G6</f>
        <v>1000000</v>
      </c>
      <c r="E7" s="48" t="str">
        <f>IF(D7/$D$19&lt;0.2,"Monto Correcto","Monto Incorrecto")</f>
        <v>Monto Correcto</v>
      </c>
      <c r="F7" s="46"/>
    </row>
    <row r="8" spans="1:5" ht="18" customHeight="1">
      <c r="A8" s="14" t="s">
        <v>30</v>
      </c>
      <c r="B8" s="15">
        <f>INVERSIÓN!E11</f>
        <v>0</v>
      </c>
      <c r="C8" s="45">
        <f>INVERSIÓN!F11</f>
        <v>0</v>
      </c>
      <c r="D8" s="45">
        <f>INVERSIÓN!G11</f>
        <v>3000000</v>
      </c>
      <c r="E8" s="48" t="str">
        <f>IF(D8/$D$19&lt;0.15,"Monto Correcto","Monto Incorrecto")</f>
        <v>Monto Incorrecto</v>
      </c>
    </row>
    <row r="9" spans="1:5" ht="18" customHeight="1">
      <c r="A9" s="14" t="s">
        <v>11</v>
      </c>
      <c r="B9" s="15">
        <f>INVERSIÓN!E16</f>
        <v>0</v>
      </c>
      <c r="C9" s="45">
        <f>INVERSIÓN!F16</f>
        <v>0</v>
      </c>
      <c r="D9" s="45">
        <f>INVERSIÓN!G16</f>
        <v>10000000</v>
      </c>
      <c r="E9" s="48"/>
    </row>
    <row r="10" spans="1:5" ht="18" customHeight="1">
      <c r="A10" s="30" t="s">
        <v>27</v>
      </c>
      <c r="B10" s="31">
        <f>INVERSIÓN!E21</f>
        <v>0</v>
      </c>
      <c r="C10" s="31">
        <f>INVERSIÓN!F21</f>
        <v>0</v>
      </c>
      <c r="D10" s="28"/>
      <c r="E10" s="48"/>
    </row>
    <row r="11" spans="1:5" ht="18" customHeight="1">
      <c r="A11" s="16" t="s">
        <v>12</v>
      </c>
      <c r="B11" s="13">
        <f>SUM(B12:B15)</f>
        <v>0</v>
      </c>
      <c r="C11" s="13">
        <f>SUM(C12:C15)</f>
        <v>0</v>
      </c>
      <c r="D11" s="19">
        <f>SUM(D12:D14)</f>
        <v>0</v>
      </c>
      <c r="E11" s="48"/>
    </row>
    <row r="12" spans="1:5" ht="18" customHeight="1">
      <c r="A12" s="14" t="s">
        <v>31</v>
      </c>
      <c r="B12" s="14">
        <f>'G OPERACIONALES'!D6</f>
        <v>0</v>
      </c>
      <c r="C12" s="14">
        <f>'G OPERACIONALES'!E6</f>
        <v>0</v>
      </c>
      <c r="D12" s="14">
        <f>'G OPERACIONALES'!F6</f>
        <v>0</v>
      </c>
      <c r="E12" s="48" t="str">
        <f>IF(D12/$D$19&lt;0.1,"Monto Correcto","Monto Incorrecto")</f>
        <v>Monto Correcto</v>
      </c>
    </row>
    <row r="13" spans="1:5" ht="18" customHeight="1">
      <c r="A13" s="14" t="s">
        <v>15</v>
      </c>
      <c r="B13" s="14">
        <f>'G OPERACIONALES'!D11</f>
        <v>0</v>
      </c>
      <c r="C13" s="14">
        <f>'G OPERACIONALES'!E11</f>
        <v>0</v>
      </c>
      <c r="D13" s="14">
        <f>'G OPERACIONALES'!F11</f>
        <v>0</v>
      </c>
      <c r="E13" s="48" t="str">
        <f>IF(D13/$D$19&lt;0.05,"Monto Correcto","Monto Incorrecto")</f>
        <v>Monto Correcto</v>
      </c>
    </row>
    <row r="14" spans="1:5" ht="18" customHeight="1">
      <c r="A14" s="14" t="s">
        <v>16</v>
      </c>
      <c r="B14" s="14">
        <f>'G OPERACIONALES'!D16</f>
        <v>0</v>
      </c>
      <c r="C14" s="14">
        <f>'G OPERACIONALES'!E16</f>
        <v>0</v>
      </c>
      <c r="D14" s="14">
        <f>'G OPERACIONALES'!F16</f>
        <v>0</v>
      </c>
      <c r="E14" s="48" t="str">
        <f>IF(D14/$D$19&lt;0.05,"Monto Correcto","Monto Incorrecto")</f>
        <v>Monto Correcto</v>
      </c>
    </row>
    <row r="15" spans="1:5" ht="18" customHeight="1">
      <c r="A15" s="14" t="s">
        <v>26</v>
      </c>
      <c r="B15" s="14">
        <f>'G OPERACIONALES'!D21</f>
        <v>0</v>
      </c>
      <c r="C15" s="14">
        <f>'G OPERACIONALES'!E21</f>
        <v>0</v>
      </c>
      <c r="D15" s="28"/>
      <c r="E15" s="48"/>
    </row>
    <row r="16" spans="1:5" ht="18" customHeight="1">
      <c r="A16" s="16" t="s">
        <v>5</v>
      </c>
      <c r="B16" s="13">
        <f>SUM(B17:B18)</f>
        <v>0</v>
      </c>
      <c r="C16" s="13">
        <f>SUM(C17:C18)</f>
        <v>0</v>
      </c>
      <c r="D16" s="19">
        <f>SUM(D17)</f>
        <v>0</v>
      </c>
      <c r="E16" s="48"/>
    </row>
    <row r="17" spans="1:5" ht="18" customHeight="1">
      <c r="A17" s="14" t="s">
        <v>23</v>
      </c>
      <c r="B17" s="14">
        <f>'G. GENERALES'!D6</f>
        <v>0</v>
      </c>
      <c r="C17" s="14">
        <f>'G. GENERALES'!E6</f>
        <v>0</v>
      </c>
      <c r="D17" s="14">
        <f>'G. GENERALES'!F6</f>
        <v>0</v>
      </c>
      <c r="E17" s="48" t="str">
        <f>IF(D17/$D$19&lt;0.05,"Monto Correcto","Monto Incorrecto")</f>
        <v>Monto Correcto</v>
      </c>
    </row>
    <row r="18" spans="1:4" ht="18" customHeight="1">
      <c r="A18" s="14" t="s">
        <v>28</v>
      </c>
      <c r="B18" s="14">
        <f>'G. GENERALES'!D11</f>
        <v>0</v>
      </c>
      <c r="C18" s="14">
        <f>'G. GENERALES'!E11</f>
        <v>0</v>
      </c>
      <c r="D18" s="28"/>
    </row>
    <row r="19" spans="1:5" ht="18" customHeight="1">
      <c r="A19" s="18" t="s">
        <v>24</v>
      </c>
      <c r="B19" s="17">
        <f>B6+B11+B16</f>
        <v>0</v>
      </c>
      <c r="C19" s="47">
        <f>C6+C11+C16</f>
        <v>500000</v>
      </c>
      <c r="D19" s="47">
        <f>D6+D11+D16</f>
        <v>14000000</v>
      </c>
      <c r="E19" s="48" t="str">
        <f>IF(D19&gt;30000000,"Monto Incorrecto","Monto Correcto")</f>
        <v>Monto Correcto</v>
      </c>
    </row>
    <row r="20" spans="1:4" ht="21.75" customHeight="1">
      <c r="A20" s="27" t="s">
        <v>29</v>
      </c>
      <c r="B20" s="17"/>
      <c r="C20" s="63" t="e">
        <f>C19/$B$19</f>
        <v>#DIV/0!</v>
      </c>
      <c r="D20" s="33" t="e">
        <f>IF(D19/$B$19&gt;0.9,"Monto Incorrecto","Monto Correcto")</f>
        <v>#DIV/0!</v>
      </c>
    </row>
  </sheetData>
  <sheetProtection/>
  <mergeCells count="4">
    <mergeCell ref="C3:D3"/>
    <mergeCell ref="A3:A5"/>
    <mergeCell ref="B3:B4"/>
  </mergeCells>
  <printOptions/>
  <pageMargins left="0.75" right="0.75" top="1" bottom="1" header="0" footer="0"/>
  <pageSetup fitToHeight="3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Juan Paulo Vega H.</Manager>
  <Company>CONICYT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Formato Planilla de Costos</dc:title>
  <dc:subject>XIII Concurso de Proyectos de I&amp;D de FONDEF</dc:subject>
  <dc:creator>FONDEF</dc:creator>
  <cp:keywords/>
  <dc:description/>
  <cp:lastModifiedBy>Joaquín Reyes Gower</cp:lastModifiedBy>
  <cp:lastPrinted>2010-05-25T15:06:13Z</cp:lastPrinted>
  <dcterms:created xsi:type="dcterms:W3CDTF">1999-03-29T20:02:48Z</dcterms:created>
  <dcterms:modified xsi:type="dcterms:W3CDTF">2015-04-16T13:14:06Z</dcterms:modified>
  <cp:category/>
  <cp:version/>
  <cp:contentType/>
  <cp:contentStatus/>
</cp:coreProperties>
</file>